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84983j\Desktop\電気設備管理保安\05実施伺・公告依頼\R8公告　電気保安管理\"/>
    </mc:Choice>
  </mc:AlternateContent>
  <bookViews>
    <workbookView xWindow="32190" yWindow="1725" windowWidth="22560" windowHeight="13470" tabRatio="790" xr2:uid="{00000000-000D-0000-FFFF-FFFF00000000}"/>
  </bookViews>
  <sheets>
    <sheet name="一覧" sheetId="19" r:id="rId1"/>
  </sheets>
  <definedNames>
    <definedName name="_xlnm.Print_Area" localSheetId="0">一覧!$A$1:$O$22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9" l="1"/>
  <c r="K22" i="19"/>
  <c r="K21" i="19"/>
  <c r="K19" i="19"/>
  <c r="K11" i="19"/>
  <c r="K12" i="19"/>
  <c r="K13" i="19"/>
  <c r="K14" i="19"/>
  <c r="K15" i="19"/>
  <c r="K16" i="19"/>
  <c r="K17" i="19"/>
  <c r="K18" i="19"/>
  <c r="K10" i="19"/>
  <c r="K8" i="19"/>
  <c r="K7" i="19"/>
  <c r="K4" i="19"/>
</calcChain>
</file>

<file path=xl/sharedStrings.xml><?xml version="1.0" encoding="utf-8"?>
<sst xmlns="http://schemas.openxmlformats.org/spreadsheetml/2006/main" count="94" uniqueCount="74">
  <si>
    <t>kVA</t>
    <phoneticPr fontId="2"/>
  </si>
  <si>
    <t>校番</t>
    <rPh sb="0" eb="2">
      <t>コウバン</t>
    </rPh>
    <phoneticPr fontId="2"/>
  </si>
  <si>
    <t>学校名</t>
    <rPh sb="0" eb="2">
      <t>ガッコウ</t>
    </rPh>
    <rPh sb="2" eb="3">
      <t>メイ</t>
    </rPh>
    <phoneticPr fontId="2"/>
  </si>
  <si>
    <t>所在地</t>
    <phoneticPr fontId="2"/>
  </si>
  <si>
    <t>電話番号</t>
    <phoneticPr fontId="2"/>
  </si>
  <si>
    <t>始期</t>
    <rPh sb="0" eb="2">
      <t>シキ</t>
    </rPh>
    <phoneticPr fontId="2"/>
  </si>
  <si>
    <t>終期</t>
    <rPh sb="0" eb="2">
      <t>シュウキ</t>
    </rPh>
    <phoneticPr fontId="2"/>
  </si>
  <si>
    <t>○</t>
  </si>
  <si>
    <t>広島市南区出汐二丁目４番76号</t>
    <rPh sb="11" eb="12">
      <t>バン</t>
    </rPh>
    <rPh sb="14" eb="15">
      <t>ゴウ</t>
    </rPh>
    <phoneticPr fontId="2"/>
  </si>
  <si>
    <t>広島市佐伯区観音台三丁目15番１号</t>
    <rPh sb="14" eb="15">
      <t>バン</t>
    </rPh>
    <rPh sb="16" eb="17">
      <t>ゴウ</t>
    </rPh>
    <phoneticPr fontId="2"/>
  </si>
  <si>
    <t>大竹高等学校</t>
  </si>
  <si>
    <t>廿日市高等学校</t>
  </si>
  <si>
    <t>佐伯高等学校</t>
  </si>
  <si>
    <t>廿日市西高等学校</t>
  </si>
  <si>
    <t>広島観音高等学校</t>
  </si>
  <si>
    <t>広島井口高等学校</t>
  </si>
  <si>
    <t>広島工業高等学校</t>
  </si>
  <si>
    <t>広島国泰寺高等学校</t>
  </si>
  <si>
    <t>広島南特別支援学校</t>
    <rPh sb="0" eb="2">
      <t>ヒロシマ</t>
    </rPh>
    <rPh sb="2" eb="3">
      <t>ミナミ</t>
    </rPh>
    <rPh sb="3" eb="5">
      <t>トクベツ</t>
    </rPh>
    <rPh sb="5" eb="7">
      <t>シエン</t>
    </rPh>
    <rPh sb="7" eb="9">
      <t>ガッコウ</t>
    </rPh>
    <phoneticPr fontId="1"/>
  </si>
  <si>
    <t>需要設備</t>
    <phoneticPr fontId="2"/>
  </si>
  <si>
    <t>施設数</t>
    <rPh sb="0" eb="2">
      <t>シセツ</t>
    </rPh>
    <rPh sb="2" eb="3">
      <t>スウ</t>
    </rPh>
    <phoneticPr fontId="2"/>
  </si>
  <si>
    <t>大竹市白石一丁目３番１号</t>
    <rPh sb="9" eb="10">
      <t>バン</t>
    </rPh>
    <rPh sb="11" eb="12">
      <t>ゴウ</t>
    </rPh>
    <phoneticPr fontId="2"/>
  </si>
  <si>
    <t>広島市南区出汐二丁目４番75号</t>
    <rPh sb="11" eb="12">
      <t>バン</t>
    </rPh>
    <rPh sb="14" eb="15">
      <t>ゴウ</t>
    </rPh>
    <phoneticPr fontId="2"/>
  </si>
  <si>
    <t>広島市中区舟入南六丁目７番11号</t>
    <rPh sb="12" eb="13">
      <t>バン</t>
    </rPh>
    <rPh sb="15" eb="16">
      <t>ゴウ</t>
    </rPh>
    <phoneticPr fontId="2"/>
  </si>
  <si>
    <t>工事予定
の有無</t>
    <rPh sb="0" eb="2">
      <t>コウジ</t>
    </rPh>
    <rPh sb="2" eb="4">
      <t>ヨテイ</t>
    </rPh>
    <rPh sb="6" eb="8">
      <t>ウム</t>
    </rPh>
    <phoneticPr fontId="2"/>
  </si>
  <si>
    <t>広島皆実高等学校</t>
  </si>
  <si>
    <t>広島市中区国泰寺町一丁目２番49号</t>
    <rPh sb="13" eb="14">
      <t>バン</t>
    </rPh>
    <rPh sb="16" eb="17">
      <t>ゴウ</t>
    </rPh>
    <phoneticPr fontId="2"/>
  </si>
  <si>
    <t>広島市西区南観音町４番10号</t>
    <rPh sb="10" eb="11">
      <t>バン</t>
    </rPh>
    <rPh sb="13" eb="14">
      <t>ゴウ</t>
    </rPh>
    <phoneticPr fontId="2"/>
  </si>
  <si>
    <t>廿日市市津田850</t>
    <rPh sb="0" eb="4">
      <t>ハツカイチシ</t>
    </rPh>
    <rPh sb="4" eb="6">
      <t>ツダ</t>
    </rPh>
    <phoneticPr fontId="2"/>
  </si>
  <si>
    <t>五日市高等学校</t>
  </si>
  <si>
    <t>広島市西区井口明神二丁目11番１号</t>
    <rPh sb="14" eb="15">
      <t>バン</t>
    </rPh>
    <rPh sb="16" eb="17">
      <t>ゴウ</t>
    </rPh>
    <phoneticPr fontId="2"/>
  </si>
  <si>
    <t>廿日市市阿品台西６番１号</t>
    <rPh sb="9" eb="10">
      <t>バン</t>
    </rPh>
    <rPh sb="11" eb="12">
      <t>ゴウ</t>
    </rPh>
    <phoneticPr fontId="2"/>
  </si>
  <si>
    <t>湯来南高等学校</t>
    <rPh sb="0" eb="2">
      <t>ユキ</t>
    </rPh>
    <rPh sb="2" eb="3">
      <t>ミナミ</t>
    </rPh>
    <rPh sb="3" eb="5">
      <t>コウトウ</t>
    </rPh>
    <rPh sb="5" eb="7">
      <t>ガッコウ</t>
    </rPh>
    <phoneticPr fontId="2"/>
  </si>
  <si>
    <t>広島市佐伯区湯来町伏谷1198</t>
    <phoneticPr fontId="2"/>
  </si>
  <si>
    <t>宮島工業高等学校</t>
    <rPh sb="0" eb="2">
      <t>ミヤジマ</t>
    </rPh>
    <rPh sb="2" eb="4">
      <t>コウギョウ</t>
    </rPh>
    <rPh sb="4" eb="6">
      <t>コウトウ</t>
    </rPh>
    <rPh sb="6" eb="8">
      <t>ガッコウ</t>
    </rPh>
    <phoneticPr fontId="2"/>
  </si>
  <si>
    <t>廿日市市物見西二丁目６番１号</t>
    <rPh sb="0" eb="4">
      <t>ハツカイチシ</t>
    </rPh>
    <rPh sb="4" eb="5">
      <t>モノ</t>
    </rPh>
    <rPh sb="5" eb="6">
      <t>ミ</t>
    </rPh>
    <rPh sb="6" eb="7">
      <t>ニシ</t>
    </rPh>
    <rPh sb="7" eb="10">
      <t>２チョウメ</t>
    </rPh>
    <rPh sb="11" eb="12">
      <t>バン</t>
    </rPh>
    <rPh sb="13" eb="14">
      <t>ゴウ</t>
    </rPh>
    <phoneticPr fontId="2"/>
  </si>
  <si>
    <t>広島商業高等学校</t>
  </si>
  <si>
    <t>広島西特別支援学校</t>
    <rPh sb="0" eb="2">
      <t>ヒロシマ</t>
    </rPh>
    <rPh sb="2" eb="3">
      <t>ニシ</t>
    </rPh>
    <phoneticPr fontId="4"/>
  </si>
  <si>
    <t>大竹市玖波四丁目６番10号</t>
    <rPh sb="9" eb="10">
      <t>バン</t>
    </rPh>
    <rPh sb="12" eb="13">
      <t>ゴウ</t>
    </rPh>
    <phoneticPr fontId="2"/>
  </si>
  <si>
    <t>廿日市特別支援学校</t>
  </si>
  <si>
    <t>0829-32-1125</t>
    <phoneticPr fontId="2"/>
  </si>
  <si>
    <t>082-251-6441</t>
    <phoneticPr fontId="2"/>
  </si>
  <si>
    <t>082-241-1537</t>
    <phoneticPr fontId="2"/>
  </si>
  <si>
    <t>082-232-1371</t>
    <phoneticPr fontId="2"/>
  </si>
  <si>
    <t>0827-52-4325</t>
    <phoneticPr fontId="2"/>
  </si>
  <si>
    <t>0829-72-1185</t>
    <phoneticPr fontId="2"/>
  </si>
  <si>
    <t>082-923-4181</t>
    <phoneticPr fontId="2"/>
  </si>
  <si>
    <t>082-277-1003</t>
    <phoneticPr fontId="2"/>
  </si>
  <si>
    <t>0829-39-1571</t>
    <phoneticPr fontId="2"/>
  </si>
  <si>
    <t>0829-86-0402</t>
    <phoneticPr fontId="2"/>
  </si>
  <si>
    <t>082-254-1421</t>
    <phoneticPr fontId="2"/>
  </si>
  <si>
    <t>0829-55-0143</t>
    <phoneticPr fontId="2"/>
  </si>
  <si>
    <t>082-231-9315</t>
    <phoneticPr fontId="2"/>
  </si>
  <si>
    <t>082-244-0421</t>
    <phoneticPr fontId="2"/>
  </si>
  <si>
    <t>0827-57-1000</t>
    <phoneticPr fontId="2"/>
  </si>
  <si>
    <t>0829-39-1995</t>
    <phoneticPr fontId="2"/>
  </si>
  <si>
    <t>なし</t>
    <phoneticPr fontId="2"/>
  </si>
  <si>
    <t>漏電遮断器</t>
    <rPh sb="0" eb="2">
      <t>ロウデン</t>
    </rPh>
    <rPh sb="2" eb="5">
      <t>シャダンキ</t>
    </rPh>
    <phoneticPr fontId="2"/>
  </si>
  <si>
    <t>非常用発電機</t>
    <phoneticPr fontId="2"/>
  </si>
  <si>
    <t>kVA（㎾）</t>
    <phoneticPr fontId="2"/>
  </si>
  <si>
    <t>125(100)</t>
    <phoneticPr fontId="2"/>
  </si>
  <si>
    <t>20kVA</t>
    <phoneticPr fontId="2"/>
  </si>
  <si>
    <t>太陽光
発電装置</t>
    <rPh sb="0" eb="3">
      <t>タイヨウコウ</t>
    </rPh>
    <rPh sb="4" eb="6">
      <t>ハツデン</t>
    </rPh>
    <rPh sb="6" eb="8">
      <t>ソウチ</t>
    </rPh>
    <phoneticPr fontId="2"/>
  </si>
  <si>
    <t>40(32)</t>
    <phoneticPr fontId="2"/>
  </si>
  <si>
    <t>38(30)</t>
    <phoneticPr fontId="2"/>
  </si>
  <si>
    <t>最大設備容量の0.7</t>
    <rPh sb="0" eb="2">
      <t>サイダイ</t>
    </rPh>
    <rPh sb="2" eb="4">
      <t>セツビ</t>
    </rPh>
    <rPh sb="4" eb="6">
      <t>ヨウリョウ</t>
    </rPh>
    <phoneticPr fontId="2"/>
  </si>
  <si>
    <t>（校舎）廿日市市桜尾三丁目３番１号</t>
    <rPh sb="1" eb="3">
      <t>コウシャ</t>
    </rPh>
    <rPh sb="4" eb="8">
      <t>ハツカイチシ</t>
    </rPh>
    <rPh sb="8" eb="9">
      <t>サクラ</t>
    </rPh>
    <rPh sb="9" eb="10">
      <t>オ</t>
    </rPh>
    <rPh sb="10" eb="13">
      <t>３チョウメ</t>
    </rPh>
    <rPh sb="14" eb="15">
      <t>バン</t>
    </rPh>
    <rPh sb="16" eb="17">
      <t>ゴウ</t>
    </rPh>
    <phoneticPr fontId="2"/>
  </si>
  <si>
    <t>（運動場）広島市佐伯区美の里二丁目７番</t>
    <rPh sb="1" eb="4">
      <t>ウンドウジョウ</t>
    </rPh>
    <rPh sb="5" eb="7">
      <t>ヒロシマ</t>
    </rPh>
    <rPh sb="7" eb="8">
      <t>シ</t>
    </rPh>
    <rPh sb="8" eb="11">
      <t>サエキク</t>
    </rPh>
    <rPh sb="11" eb="12">
      <t>ミ</t>
    </rPh>
    <rPh sb="13" eb="14">
      <t>リ</t>
    </rPh>
    <rPh sb="14" eb="17">
      <t>ニチョウメ</t>
    </rPh>
    <rPh sb="18" eb="19">
      <t>バン</t>
    </rPh>
    <phoneticPr fontId="2"/>
  </si>
  <si>
    <t>（本館）広島市中区吉島東二丁目10番33号</t>
    <rPh sb="1" eb="3">
      <t>ホンカン</t>
    </rPh>
    <phoneticPr fontId="2"/>
  </si>
  <si>
    <t>（寄宿舎）広島市中区吉島東二丁目11番18号</t>
    <rPh sb="1" eb="4">
      <t>キシュクシャ</t>
    </rPh>
    <rPh sb="5" eb="7">
      <t>ヒロシマ</t>
    </rPh>
    <rPh sb="7" eb="8">
      <t>シ</t>
    </rPh>
    <rPh sb="8" eb="10">
      <t>ナカク</t>
    </rPh>
    <phoneticPr fontId="2"/>
  </si>
  <si>
    <t>廿日市市宮内10877番２</t>
    <rPh sb="11" eb="12">
      <t>バン</t>
    </rPh>
    <phoneticPr fontId="2"/>
  </si>
  <si>
    <t>○</t>
    <phoneticPr fontId="2"/>
  </si>
  <si>
    <t>　モジュール15KW
　　（PCS 20KW）
　モジュール3.92KW
　　（PCS 4KW）</t>
    <phoneticPr fontId="2"/>
  </si>
  <si>
    <t>（資料）令和８年度～令和10年度 広島西地区電気設備保安管理業務 概要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</si>
</sst>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2" formatCode="000"/>
    <numFmt numFmtId="183" formatCode="[$-411]ge\.m\.d\ "/>
    <numFmt numFmtId="184" formatCode="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3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sz val="16"/>
      <name val="Meiryo UI"/>
      <family val="3"/>
      <charset val="128"/>
    </font>
    <font>
      <sz val="8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9">
    <xf numFmtId="0" fontId="0" fillId="0" borderId="0" xfId="0"/>
    <xf numFmtId="0" fontId="7" fillId="0" borderId="0" xfId="0" applyFont="1" applyFill="1" applyAlignment="1">
      <alignment vertical="center"/>
    </xf>
    <xf numFmtId="182" fontId="7" fillId="0" borderId="1" xfId="0" applyNumberFormat="1" applyFont="1" applyFill="1" applyBorder="1" applyAlignment="1">
      <alignment vertical="center"/>
    </xf>
    <xf numFmtId="182" fontId="7" fillId="0" borderId="2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182" fontId="8" fillId="0" borderId="1" xfId="2" applyNumberFormat="1" applyFont="1" applyFill="1" applyBorder="1" applyAlignment="1">
      <alignment horizontal="center" vertical="center" shrinkToFit="1"/>
    </xf>
    <xf numFmtId="183" fontId="8" fillId="0" borderId="1" xfId="0" applyNumberFormat="1" applyFont="1" applyFill="1" applyBorder="1" applyAlignment="1">
      <alignment vertical="center" shrinkToFit="1"/>
    </xf>
    <xf numFmtId="0" fontId="7" fillId="0" borderId="2" xfId="0" applyFont="1" applyFill="1" applyBorder="1" applyAlignment="1">
      <alignment horizontal="center" vertical="center" shrinkToFit="1"/>
    </xf>
    <xf numFmtId="182" fontId="8" fillId="0" borderId="2" xfId="2" applyNumberFormat="1" applyFont="1" applyFill="1" applyBorder="1" applyAlignment="1">
      <alignment horizontal="center" vertical="center" shrinkToFit="1"/>
    </xf>
    <xf numFmtId="183" fontId="8" fillId="0" borderId="2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184" fontId="8" fillId="0" borderId="2" xfId="0" applyNumberFormat="1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84" fontId="8" fillId="0" borderId="1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184" fontId="8" fillId="0" borderId="1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84" fontId="8" fillId="0" borderId="5" xfId="0" applyNumberFormat="1" applyFont="1" applyFill="1" applyBorder="1" applyAlignment="1">
      <alignment vertical="center"/>
    </xf>
    <xf numFmtId="184" fontId="8" fillId="0" borderId="2" xfId="0" applyNumberFormat="1" applyFont="1" applyFill="1" applyBorder="1" applyAlignment="1">
      <alignment vertical="center"/>
    </xf>
    <xf numFmtId="183" fontId="8" fillId="0" borderId="5" xfId="0" applyNumberFormat="1" applyFont="1" applyFill="1" applyBorder="1" applyAlignment="1">
      <alignment vertical="center" shrinkToFit="1"/>
    </xf>
    <xf numFmtId="183" fontId="8" fillId="0" borderId="6" xfId="0" applyNumberFormat="1" applyFont="1" applyFill="1" applyBorder="1" applyAlignment="1">
      <alignment vertical="center" shrinkToFit="1"/>
    </xf>
    <xf numFmtId="184" fontId="8" fillId="0" borderId="5" xfId="0" applyNumberFormat="1" applyFont="1" applyFill="1" applyBorder="1" applyAlignment="1">
      <alignment horizontal="center" vertical="center"/>
    </xf>
    <xf numFmtId="184" fontId="8" fillId="0" borderId="2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84" fontId="8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>
      <alignment vertical="center" shrinkToFit="1"/>
    </xf>
    <xf numFmtId="182" fontId="7" fillId="0" borderId="5" xfId="0" applyNumberFormat="1" applyFont="1" applyFill="1" applyBorder="1" applyAlignment="1">
      <alignment vertical="center"/>
    </xf>
    <xf numFmtId="182" fontId="7" fillId="0" borderId="2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82" fontId="8" fillId="0" borderId="5" xfId="2" applyNumberFormat="1" applyFont="1" applyFill="1" applyBorder="1" applyAlignment="1">
      <alignment horizontal="center" vertical="center" shrinkToFit="1"/>
    </xf>
    <xf numFmtId="182" fontId="8" fillId="0" borderId="2" xfId="2" applyNumberFormat="1" applyFont="1" applyFill="1" applyBorder="1" applyAlignment="1">
      <alignment horizontal="center" vertical="center" shrinkToFit="1"/>
    </xf>
    <xf numFmtId="182" fontId="8" fillId="0" borderId="1" xfId="2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182" fontId="7" fillId="0" borderId="1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shrinkToFit="1"/>
    </xf>
    <xf numFmtId="0" fontId="7" fillId="0" borderId="1" xfId="1" applyFont="1" applyFill="1" applyBorder="1" applyAlignment="1">
      <alignment horizontal="center" vertical="center" wrapText="1" shrinkToFit="1"/>
    </xf>
    <xf numFmtId="0" fontId="7" fillId="0" borderId="1" xfId="1" applyFont="1" applyFill="1" applyBorder="1" applyAlignment="1">
      <alignment horizontal="center" vertical="center" shrinkToFit="1"/>
    </xf>
  </cellXfs>
  <cellStyles count="3">
    <cellStyle name="標準" xfId="0" builtinId="0"/>
    <cellStyle name="標準 2" xfId="2" xr:uid="{00000000-0005-0000-0000-000002000000}"/>
    <cellStyle name="標準_あ" xfId="1" xr:uid="{00000000-0005-0000-0000-000003000000}"/>
  </cellStyles>
  <dxfs count="0"/>
  <tableStyles count="0" defaultTableStyle="TableStyleMedium2" defaultPivotStyle="PivotStyleLight16"/>
  <colors>
    <mruColors>
      <color rgb="FFFCD5B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23"/>
  <sheetViews>
    <sheetView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F8" sqref="F8:F9"/>
    </sheetView>
  </sheetViews>
  <sheetFormatPr defaultColWidth="9" defaultRowHeight="36" customHeight="1" x14ac:dyDescent="0.2"/>
  <cols>
    <col min="1" max="1" width="1.36328125" style="1" customWidth="1"/>
    <col min="2" max="2" width="5.08984375" style="1" customWidth="1"/>
    <col min="3" max="3" width="21.26953125" style="1" customWidth="1"/>
    <col min="4" max="4" width="37.7265625" style="1" customWidth="1"/>
    <col min="5" max="5" width="18.6328125" style="1" customWidth="1"/>
    <col min="6" max="7" width="11.08984375" style="1" customWidth="1"/>
    <col min="8" max="11" width="10.6328125" style="1" customWidth="1"/>
    <col min="12" max="12" width="13.08984375" style="1" customWidth="1"/>
    <col min="13" max="13" width="9.7265625" style="1" customWidth="1"/>
    <col min="14" max="14" width="7.90625" style="1" customWidth="1"/>
    <col min="15" max="15" width="1.36328125" style="1" customWidth="1"/>
    <col min="16" max="16384" width="9" style="1"/>
  </cols>
  <sheetData>
    <row r="1" spans="2:14" ht="36" customHeight="1" x14ac:dyDescent="0.2">
      <c r="B1" s="53" t="s">
        <v>73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2:14" ht="18" customHeight="1" x14ac:dyDescent="0.2">
      <c r="B2" s="49" t="s">
        <v>1</v>
      </c>
      <c r="C2" s="49" t="s">
        <v>2</v>
      </c>
      <c r="D2" s="49" t="s">
        <v>3</v>
      </c>
      <c r="E2" s="49" t="s">
        <v>4</v>
      </c>
      <c r="F2" s="49" t="s">
        <v>5</v>
      </c>
      <c r="G2" s="49" t="s">
        <v>6</v>
      </c>
      <c r="H2" s="55" t="s">
        <v>19</v>
      </c>
      <c r="I2" s="56"/>
      <c r="J2" s="12" t="s">
        <v>58</v>
      </c>
      <c r="K2" s="57" t="s">
        <v>65</v>
      </c>
      <c r="L2" s="51" t="s">
        <v>62</v>
      </c>
      <c r="M2" s="57" t="s">
        <v>24</v>
      </c>
      <c r="N2" s="58" t="s">
        <v>20</v>
      </c>
    </row>
    <row r="3" spans="2:14" ht="18" customHeight="1" x14ac:dyDescent="0.2">
      <c r="B3" s="49"/>
      <c r="C3" s="49"/>
      <c r="D3" s="49"/>
      <c r="E3" s="49"/>
      <c r="F3" s="49"/>
      <c r="G3" s="49"/>
      <c r="H3" s="11" t="s">
        <v>0</v>
      </c>
      <c r="I3" s="11" t="s">
        <v>57</v>
      </c>
      <c r="J3" s="11" t="s">
        <v>59</v>
      </c>
      <c r="K3" s="57"/>
      <c r="L3" s="52"/>
      <c r="M3" s="57"/>
      <c r="N3" s="58"/>
    </row>
    <row r="4" spans="2:14" ht="36" customHeight="1" x14ac:dyDescent="0.2">
      <c r="B4" s="3">
        <v>1</v>
      </c>
      <c r="C4" s="8" t="s">
        <v>25</v>
      </c>
      <c r="D4" s="8" t="s">
        <v>8</v>
      </c>
      <c r="E4" s="9" t="s">
        <v>41</v>
      </c>
      <c r="F4" s="10">
        <v>46113</v>
      </c>
      <c r="G4" s="10">
        <v>47208</v>
      </c>
      <c r="H4" s="14">
        <v>450</v>
      </c>
      <c r="I4" s="15" t="s">
        <v>7</v>
      </c>
      <c r="J4" s="14"/>
      <c r="K4" s="16">
        <f>ROUNDUP(H4*0.7,0)</f>
        <v>315</v>
      </c>
      <c r="L4" s="17"/>
      <c r="M4" s="18" t="s">
        <v>56</v>
      </c>
      <c r="N4" s="14">
        <v>1</v>
      </c>
    </row>
    <row r="5" spans="2:14" ht="18" customHeight="1" x14ac:dyDescent="0.2">
      <c r="B5" s="42">
        <v>2</v>
      </c>
      <c r="C5" s="44" t="s">
        <v>17</v>
      </c>
      <c r="D5" s="44" t="s">
        <v>26</v>
      </c>
      <c r="E5" s="46" t="s">
        <v>42</v>
      </c>
      <c r="F5" s="32">
        <v>46113</v>
      </c>
      <c r="G5" s="32">
        <v>47208</v>
      </c>
      <c r="H5" s="19">
        <v>750</v>
      </c>
      <c r="I5" s="26"/>
      <c r="J5" s="34"/>
      <c r="K5" s="28">
        <f>ROUNDUP(H5*0.7,0)</f>
        <v>525</v>
      </c>
      <c r="L5" s="36"/>
      <c r="M5" s="28" t="s">
        <v>56</v>
      </c>
      <c r="N5" s="30">
        <v>2</v>
      </c>
    </row>
    <row r="6" spans="2:14" ht="18" customHeight="1" x14ac:dyDescent="0.2">
      <c r="B6" s="43"/>
      <c r="C6" s="45"/>
      <c r="D6" s="45"/>
      <c r="E6" s="47"/>
      <c r="F6" s="33"/>
      <c r="G6" s="33"/>
      <c r="H6" s="19">
        <v>225</v>
      </c>
      <c r="I6" s="27"/>
      <c r="J6" s="35"/>
      <c r="K6" s="29"/>
      <c r="L6" s="37"/>
      <c r="M6" s="29"/>
      <c r="N6" s="31"/>
    </row>
    <row r="7" spans="2:14" ht="36" customHeight="1" x14ac:dyDescent="0.2">
      <c r="B7" s="2">
        <v>3</v>
      </c>
      <c r="C7" s="5" t="s">
        <v>14</v>
      </c>
      <c r="D7" s="5" t="s">
        <v>27</v>
      </c>
      <c r="E7" s="6" t="s">
        <v>43</v>
      </c>
      <c r="F7" s="7">
        <v>46113</v>
      </c>
      <c r="G7" s="7">
        <v>47208</v>
      </c>
      <c r="H7" s="19">
        <v>950</v>
      </c>
      <c r="I7" s="20" t="s">
        <v>71</v>
      </c>
      <c r="J7" s="19"/>
      <c r="K7" s="13">
        <f>ROUNDUP(H7*0.7,0)</f>
        <v>665</v>
      </c>
      <c r="L7" s="21"/>
      <c r="M7" s="13" t="s">
        <v>56</v>
      </c>
      <c r="N7" s="19">
        <v>1</v>
      </c>
    </row>
    <row r="8" spans="2:14" ht="18" customHeight="1" x14ac:dyDescent="0.2">
      <c r="B8" s="50">
        <v>15</v>
      </c>
      <c r="C8" s="49" t="s">
        <v>11</v>
      </c>
      <c r="D8" s="4" t="s">
        <v>66</v>
      </c>
      <c r="E8" s="48" t="s">
        <v>40</v>
      </c>
      <c r="F8" s="41">
        <v>46113</v>
      </c>
      <c r="G8" s="41">
        <v>47208</v>
      </c>
      <c r="H8" s="19">
        <v>400</v>
      </c>
      <c r="I8" s="26" t="s">
        <v>7</v>
      </c>
      <c r="J8" s="39"/>
      <c r="K8" s="38">
        <f>ROUNDUP(H8*0.7,0)</f>
        <v>280</v>
      </c>
      <c r="L8" s="40"/>
      <c r="M8" s="38" t="s">
        <v>56</v>
      </c>
      <c r="N8" s="39">
        <v>2</v>
      </c>
    </row>
    <row r="9" spans="2:14" ht="18" customHeight="1" x14ac:dyDescent="0.2">
      <c r="B9" s="50"/>
      <c r="C9" s="49"/>
      <c r="D9" s="4" t="s">
        <v>67</v>
      </c>
      <c r="E9" s="48"/>
      <c r="F9" s="41"/>
      <c r="G9" s="41"/>
      <c r="H9" s="19">
        <v>85</v>
      </c>
      <c r="I9" s="27"/>
      <c r="J9" s="39"/>
      <c r="K9" s="38"/>
      <c r="L9" s="40"/>
      <c r="M9" s="38"/>
      <c r="N9" s="39"/>
    </row>
    <row r="10" spans="2:14" ht="36" customHeight="1" x14ac:dyDescent="0.2">
      <c r="B10" s="2">
        <v>16</v>
      </c>
      <c r="C10" s="5" t="s">
        <v>10</v>
      </c>
      <c r="D10" s="5" t="s">
        <v>21</v>
      </c>
      <c r="E10" s="6" t="s">
        <v>44</v>
      </c>
      <c r="F10" s="7">
        <v>46113</v>
      </c>
      <c r="G10" s="7">
        <v>47208</v>
      </c>
      <c r="H10" s="19">
        <v>850</v>
      </c>
      <c r="I10" s="20" t="s">
        <v>7</v>
      </c>
      <c r="J10" s="19"/>
      <c r="K10" s="13">
        <f>ROUNDUP(H10*0.7,0)</f>
        <v>595</v>
      </c>
      <c r="L10" s="21"/>
      <c r="M10" s="13" t="s">
        <v>56</v>
      </c>
      <c r="N10" s="19">
        <v>1</v>
      </c>
    </row>
    <row r="11" spans="2:14" ht="36" customHeight="1" x14ac:dyDescent="0.2">
      <c r="B11" s="2">
        <v>17</v>
      </c>
      <c r="C11" s="5" t="s">
        <v>12</v>
      </c>
      <c r="D11" s="5" t="s">
        <v>28</v>
      </c>
      <c r="E11" s="6" t="s">
        <v>45</v>
      </c>
      <c r="F11" s="7">
        <v>46113</v>
      </c>
      <c r="G11" s="7">
        <v>47208</v>
      </c>
      <c r="H11" s="19">
        <v>175</v>
      </c>
      <c r="I11" s="20"/>
      <c r="J11" s="19"/>
      <c r="K11" s="13">
        <f t="shared" ref="K11:K18" si="0">ROUNDUP(H11*0.7,0)</f>
        <v>123</v>
      </c>
      <c r="L11" s="21"/>
      <c r="M11" s="13" t="s">
        <v>56</v>
      </c>
      <c r="N11" s="19">
        <v>1</v>
      </c>
    </row>
    <row r="12" spans="2:14" ht="36" customHeight="1" x14ac:dyDescent="0.2">
      <c r="B12" s="2">
        <v>49</v>
      </c>
      <c r="C12" s="5" t="s">
        <v>29</v>
      </c>
      <c r="D12" s="5" t="s">
        <v>9</v>
      </c>
      <c r="E12" s="6" t="s">
        <v>46</v>
      </c>
      <c r="F12" s="10">
        <v>46113</v>
      </c>
      <c r="G12" s="10">
        <v>47208</v>
      </c>
      <c r="H12" s="19">
        <v>600</v>
      </c>
      <c r="I12" s="20" t="s">
        <v>7</v>
      </c>
      <c r="J12" s="19"/>
      <c r="K12" s="13">
        <f t="shared" si="0"/>
        <v>420</v>
      </c>
      <c r="L12" s="21"/>
      <c r="M12" s="13" t="s">
        <v>56</v>
      </c>
      <c r="N12" s="19">
        <v>1</v>
      </c>
    </row>
    <row r="13" spans="2:14" ht="36" customHeight="1" x14ac:dyDescent="0.2">
      <c r="B13" s="2">
        <v>58</v>
      </c>
      <c r="C13" s="5" t="s">
        <v>15</v>
      </c>
      <c r="D13" s="5" t="s">
        <v>30</v>
      </c>
      <c r="E13" s="6" t="s">
        <v>47</v>
      </c>
      <c r="F13" s="10">
        <v>46113</v>
      </c>
      <c r="G13" s="10">
        <v>47208</v>
      </c>
      <c r="H13" s="19">
        <v>350</v>
      </c>
      <c r="I13" s="20"/>
      <c r="J13" s="19"/>
      <c r="K13" s="13">
        <f t="shared" si="0"/>
        <v>245</v>
      </c>
      <c r="L13" s="21"/>
      <c r="M13" s="13" t="s">
        <v>56</v>
      </c>
      <c r="N13" s="19">
        <v>1</v>
      </c>
    </row>
    <row r="14" spans="2:14" ht="36" customHeight="1" x14ac:dyDescent="0.2">
      <c r="B14" s="2">
        <v>67</v>
      </c>
      <c r="C14" s="5" t="s">
        <v>13</v>
      </c>
      <c r="D14" s="5" t="s">
        <v>31</v>
      </c>
      <c r="E14" s="6" t="s">
        <v>48</v>
      </c>
      <c r="F14" s="10">
        <v>46113</v>
      </c>
      <c r="G14" s="10">
        <v>47208</v>
      </c>
      <c r="H14" s="19">
        <v>350</v>
      </c>
      <c r="I14" s="20"/>
      <c r="J14" s="19"/>
      <c r="K14" s="13">
        <f t="shared" si="0"/>
        <v>245</v>
      </c>
      <c r="L14" s="21"/>
      <c r="M14" s="13" t="s">
        <v>56</v>
      </c>
      <c r="N14" s="19">
        <v>1</v>
      </c>
    </row>
    <row r="15" spans="2:14" ht="36" customHeight="1" x14ac:dyDescent="0.2">
      <c r="B15" s="2">
        <v>72</v>
      </c>
      <c r="C15" s="5" t="s">
        <v>32</v>
      </c>
      <c r="D15" s="5" t="s">
        <v>33</v>
      </c>
      <c r="E15" s="6" t="s">
        <v>49</v>
      </c>
      <c r="F15" s="10">
        <v>46113</v>
      </c>
      <c r="G15" s="10">
        <v>47208</v>
      </c>
      <c r="H15" s="19">
        <v>150</v>
      </c>
      <c r="I15" s="20"/>
      <c r="J15" s="19"/>
      <c r="K15" s="13">
        <f t="shared" si="0"/>
        <v>105</v>
      </c>
      <c r="L15" s="21"/>
      <c r="M15" s="13" t="s">
        <v>56</v>
      </c>
      <c r="N15" s="19">
        <v>1</v>
      </c>
    </row>
    <row r="16" spans="2:14" ht="36" customHeight="1" x14ac:dyDescent="0.2">
      <c r="B16" s="2">
        <v>81</v>
      </c>
      <c r="C16" s="5" t="s">
        <v>16</v>
      </c>
      <c r="D16" s="5" t="s">
        <v>22</v>
      </c>
      <c r="E16" s="6" t="s">
        <v>50</v>
      </c>
      <c r="F16" s="10">
        <v>46113</v>
      </c>
      <c r="G16" s="10">
        <v>47208</v>
      </c>
      <c r="H16" s="19">
        <v>930</v>
      </c>
      <c r="I16" s="20"/>
      <c r="J16" s="19"/>
      <c r="K16" s="13">
        <f t="shared" si="0"/>
        <v>651</v>
      </c>
      <c r="L16" s="21"/>
      <c r="M16" s="13" t="s">
        <v>56</v>
      </c>
      <c r="N16" s="19">
        <v>1</v>
      </c>
    </row>
    <row r="17" spans="2:14" ht="53.25" customHeight="1" x14ac:dyDescent="0.2">
      <c r="B17" s="2">
        <v>85</v>
      </c>
      <c r="C17" s="5" t="s">
        <v>34</v>
      </c>
      <c r="D17" s="5" t="s">
        <v>35</v>
      </c>
      <c r="E17" s="6" t="s">
        <v>51</v>
      </c>
      <c r="F17" s="10">
        <v>46113</v>
      </c>
      <c r="G17" s="10">
        <v>47208</v>
      </c>
      <c r="H17" s="19">
        <v>705</v>
      </c>
      <c r="I17" s="20"/>
      <c r="J17" s="19"/>
      <c r="K17" s="13">
        <f t="shared" si="0"/>
        <v>494</v>
      </c>
      <c r="L17" s="22" t="s">
        <v>72</v>
      </c>
      <c r="M17" s="13" t="s">
        <v>56</v>
      </c>
      <c r="N17" s="19">
        <v>1</v>
      </c>
    </row>
    <row r="18" spans="2:14" ht="36" customHeight="1" x14ac:dyDescent="0.2">
      <c r="B18" s="2">
        <v>93</v>
      </c>
      <c r="C18" s="5" t="s">
        <v>36</v>
      </c>
      <c r="D18" s="5" t="s">
        <v>23</v>
      </c>
      <c r="E18" s="6" t="s">
        <v>52</v>
      </c>
      <c r="F18" s="10">
        <v>46113</v>
      </c>
      <c r="G18" s="10">
        <v>47208</v>
      </c>
      <c r="H18" s="19">
        <v>775</v>
      </c>
      <c r="I18" s="20"/>
      <c r="J18" s="19"/>
      <c r="K18" s="13">
        <f t="shared" si="0"/>
        <v>543</v>
      </c>
      <c r="L18" s="21"/>
      <c r="M18" s="13" t="s">
        <v>56</v>
      </c>
      <c r="N18" s="19">
        <v>1</v>
      </c>
    </row>
    <row r="19" spans="2:14" ht="18" customHeight="1" x14ac:dyDescent="0.2">
      <c r="B19" s="38">
        <v>102</v>
      </c>
      <c r="C19" s="49" t="s">
        <v>18</v>
      </c>
      <c r="D19" s="4" t="s">
        <v>68</v>
      </c>
      <c r="E19" s="48" t="s">
        <v>53</v>
      </c>
      <c r="F19" s="41">
        <v>46113</v>
      </c>
      <c r="G19" s="41">
        <v>47208</v>
      </c>
      <c r="H19" s="19">
        <v>200</v>
      </c>
      <c r="I19" s="26" t="s">
        <v>7</v>
      </c>
      <c r="J19" s="23"/>
      <c r="K19" s="38">
        <f>ROUNDUP(H19*0.7,0)</f>
        <v>140</v>
      </c>
      <c r="L19" s="40"/>
      <c r="M19" s="38" t="s">
        <v>56</v>
      </c>
      <c r="N19" s="39">
        <v>2</v>
      </c>
    </row>
    <row r="20" spans="2:14" ht="18" customHeight="1" x14ac:dyDescent="0.2">
      <c r="B20" s="38"/>
      <c r="C20" s="49"/>
      <c r="D20" s="4" t="s">
        <v>69</v>
      </c>
      <c r="E20" s="48"/>
      <c r="F20" s="41"/>
      <c r="G20" s="41"/>
      <c r="H20" s="19">
        <v>150</v>
      </c>
      <c r="I20" s="27"/>
      <c r="J20" s="24" t="s">
        <v>63</v>
      </c>
      <c r="K20" s="38"/>
      <c r="L20" s="40"/>
      <c r="M20" s="38"/>
      <c r="N20" s="39"/>
    </row>
    <row r="21" spans="2:14" ht="36" customHeight="1" x14ac:dyDescent="0.2">
      <c r="B21" s="2">
        <v>108</v>
      </c>
      <c r="C21" s="5" t="s">
        <v>37</v>
      </c>
      <c r="D21" s="5" t="s">
        <v>38</v>
      </c>
      <c r="E21" s="6" t="s">
        <v>54</v>
      </c>
      <c r="F21" s="10">
        <v>46113</v>
      </c>
      <c r="G21" s="10">
        <v>47208</v>
      </c>
      <c r="H21" s="19">
        <v>300</v>
      </c>
      <c r="I21" s="20"/>
      <c r="J21" s="24" t="s">
        <v>60</v>
      </c>
      <c r="K21" s="13">
        <f t="shared" ref="K21:K22" si="1">ROUNDUP(H21*0.7,0)</f>
        <v>210</v>
      </c>
      <c r="L21" s="25" t="s">
        <v>61</v>
      </c>
      <c r="M21" s="13" t="s">
        <v>56</v>
      </c>
      <c r="N21" s="19">
        <v>1</v>
      </c>
    </row>
    <row r="22" spans="2:14" ht="36" customHeight="1" x14ac:dyDescent="0.2">
      <c r="B22" s="2">
        <v>109</v>
      </c>
      <c r="C22" s="5" t="s">
        <v>39</v>
      </c>
      <c r="D22" s="5" t="s">
        <v>70</v>
      </c>
      <c r="E22" s="6" t="s">
        <v>55</v>
      </c>
      <c r="F22" s="10">
        <v>46113</v>
      </c>
      <c r="G22" s="10">
        <v>47208</v>
      </c>
      <c r="H22" s="19">
        <v>775</v>
      </c>
      <c r="I22" s="20" t="s">
        <v>7</v>
      </c>
      <c r="J22" s="24" t="s">
        <v>64</v>
      </c>
      <c r="K22" s="13">
        <f t="shared" si="1"/>
        <v>543</v>
      </c>
      <c r="L22" s="21"/>
      <c r="M22" s="13" t="s">
        <v>56</v>
      </c>
      <c r="N22" s="19">
        <v>1</v>
      </c>
    </row>
    <row r="23" spans="2:14" ht="36" customHeight="1" x14ac:dyDescent="0.2"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</sheetData>
  <sortState xmlns:xlrd2="http://schemas.microsoft.com/office/spreadsheetml/2017/richdata2" ref="B4:Q20">
    <sortCondition ref="B4:B20"/>
  </sortState>
  <mergeCells count="46">
    <mergeCell ref="L2:L3"/>
    <mergeCell ref="B1:N1"/>
    <mergeCell ref="K8:K9"/>
    <mergeCell ref="L8:L9"/>
    <mergeCell ref="B23:N23"/>
    <mergeCell ref="H2:I2"/>
    <mergeCell ref="K2:K3"/>
    <mergeCell ref="M2:M3"/>
    <mergeCell ref="N2:N3"/>
    <mergeCell ref="B2:B3"/>
    <mergeCell ref="C2:C3"/>
    <mergeCell ref="D2:D3"/>
    <mergeCell ref="E2:E3"/>
    <mergeCell ref="F2:F3"/>
    <mergeCell ref="G2:G3"/>
    <mergeCell ref="B19:B20"/>
    <mergeCell ref="F19:F20"/>
    <mergeCell ref="G19:G20"/>
    <mergeCell ref="F8:F9"/>
    <mergeCell ref="G8:G9"/>
    <mergeCell ref="B5:B6"/>
    <mergeCell ref="C5:C6"/>
    <mergeCell ref="D5:D6"/>
    <mergeCell ref="E5:E6"/>
    <mergeCell ref="F5:F6"/>
    <mergeCell ref="E8:E9"/>
    <mergeCell ref="C19:C20"/>
    <mergeCell ref="E19:E20"/>
    <mergeCell ref="B8:B9"/>
    <mergeCell ref="C8:C9"/>
    <mergeCell ref="I19:I20"/>
    <mergeCell ref="I8:I9"/>
    <mergeCell ref="M5:M6"/>
    <mergeCell ref="N5:N6"/>
    <mergeCell ref="G5:G6"/>
    <mergeCell ref="K5:K6"/>
    <mergeCell ref="I5:I6"/>
    <mergeCell ref="J5:J6"/>
    <mergeCell ref="L5:L6"/>
    <mergeCell ref="M8:M9"/>
    <mergeCell ref="N8:N9"/>
    <mergeCell ref="K19:K20"/>
    <mergeCell ref="L19:L20"/>
    <mergeCell ref="M19:M20"/>
    <mergeCell ref="N19:N20"/>
    <mergeCell ref="J8:J9"/>
  </mergeCells>
  <phoneticPr fontId="2"/>
  <printOptions horizontalCentered="1" verticalCentered="1"/>
  <pageMargins left="0.19685039370078741" right="0" top="0.39370078740157483" bottom="0" header="0" footer="0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145991EC89FE041B808CCB765793E47" ma:contentTypeVersion="5" ma:contentTypeDescription="新しいドキュメントを作成します。" ma:contentTypeScope="" ma:versionID="f80d0b304dc318ee958476b29efbe592">
  <xsd:schema xmlns:xsd="http://www.w3.org/2001/XMLSchema" xmlns:xs="http://www.w3.org/2001/XMLSchema" xmlns:p="http://schemas.microsoft.com/office/2006/metadata/properties" xmlns:ns2="09abf23c-9630-40cc-b484-ed0045f361e6" targetNamespace="http://schemas.microsoft.com/office/2006/metadata/properties" ma:root="true" ma:fieldsID="ac0233d4b1db706655b8ff4a01adb1d3" ns2:_="">
    <xsd:import namespace="09abf23c-9630-40cc-b484-ed0045f361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bf23c-9630-40cc-b484-ed0045f361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900A05-702E-42DA-9F6E-A0E38B2CD301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2F0F63B-AFB0-44AA-975A-3D57FA8FF3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38D0B4-0433-4FEF-B35B-AEC4795E6DCA}"/>
</file>

<file path=docMetadata/LabelInfo.xml><?xml version="1.0" encoding="utf-8"?>
<clbl:labelList xmlns:clbl="http://schemas.microsoft.com/office/2020/mipLabelMetadata">
  <clbl:label id="{4880fce9-668b-4e26-9ff5-91f1bb2aa657}" enabled="0" method="" siteId="{4880fce9-668b-4e26-9ff5-91f1bb2aa657}" actionId="{e96e449c-e29c-40c5-a02c-db967e32cec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一覧</vt:lpstr>
      <vt:lpstr>一覧!Print_Area</vt:lpstr>
    </vt:vector>
  </TitlesOfParts>
  <Company>広島県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設計書</dc:title>
  <dc:creator>広島県</dc:creator>
  <cp:lastModifiedBy>兼平　美佐樹</cp:lastModifiedBy>
  <cp:lastPrinted>2026-01-05T11:59:16Z</cp:lastPrinted>
  <dcterms:created xsi:type="dcterms:W3CDTF">2006-04-19T06:42:48Z</dcterms:created>
  <dcterms:modified xsi:type="dcterms:W3CDTF">2026-01-29T12:22:19Z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b2dffa9-966d-4a4a-897d-6a2c1b657159_SiteId">
    <vt:lpwstr>4880fce9-668b-4e26-9ff5-91f1bb2aa657</vt:lpwstr>
  </property>
  <property fmtid="{D5CDD505-2E9C-101B-9397-08002B2CF9AE}" pid="3" name="MSIP_Label_9b2dffa9-966d-4a4a-897d-6a2c1b657159_SetDate">
    <vt:lpwstr>2025-11-27T22:10:33Z</vt:lpwstr>
  </property>
  <property fmtid="{D5CDD505-2E9C-101B-9397-08002B2CF9AE}" pid="4" name="MSIP_Label_9b2dffa9-966d-4a4a-897d-6a2c1b657159_Name">
    <vt:lpwstr>暗号化</vt:lpwstr>
  </property>
  <property fmtid="{D5CDD505-2E9C-101B-9397-08002B2CF9AE}" pid="5" name="MSIP_Label_9b2dffa9-966d-4a4a-897d-6a2c1b657159_Method">
    <vt:lpwstr>Privileged</vt:lpwstr>
  </property>
  <property fmtid="{D5CDD505-2E9C-101B-9397-08002B2CF9AE}" pid="6" name="MSIP_Label_9b2dffa9-966d-4a4a-897d-6a2c1b657159_Enabled">
    <vt:lpwstr>true</vt:lpwstr>
  </property>
  <property fmtid="{D5CDD505-2E9C-101B-9397-08002B2CF9AE}" pid="7" name="MSIP_Label_9b2dffa9-966d-4a4a-897d-6a2c1b657159_ContentBits">
    <vt:lpwstr>8</vt:lpwstr>
  </property>
  <property fmtid="{D5CDD505-2E9C-101B-9397-08002B2CF9AE}" pid="8" name="ContentTypeId">
    <vt:lpwstr>0x010100E145991EC89FE041B808CCB765793E47</vt:lpwstr>
  </property>
</Properties>
</file>